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Foglio1!$A$2:$I$107</definedName>
  </definedNames>
  <calcPr calcId="145621"/>
</workbook>
</file>

<file path=xl/calcChain.xml><?xml version="1.0" encoding="utf-8"?>
<calcChain xmlns="http://schemas.openxmlformats.org/spreadsheetml/2006/main">
  <c r="H66" i="1" l="1"/>
  <c r="H64" i="1"/>
  <c r="H62" i="1"/>
  <c r="H58" i="1"/>
  <c r="H57" i="1"/>
  <c r="H55" i="1"/>
  <c r="H49" i="1"/>
  <c r="H48" i="1"/>
  <c r="H35" i="1"/>
  <c r="H29" i="1"/>
  <c r="H26" i="1"/>
  <c r="H21" i="1"/>
  <c r="H19" i="1"/>
  <c r="H17" i="1"/>
  <c r="H11" i="1"/>
  <c r="H10" i="1"/>
  <c r="H6" i="1"/>
  <c r="H5" i="1"/>
  <c r="H3" i="1"/>
</calcChain>
</file>

<file path=xl/sharedStrings.xml><?xml version="1.0" encoding="utf-8"?>
<sst xmlns="http://schemas.openxmlformats.org/spreadsheetml/2006/main" count="456" uniqueCount="228">
  <si>
    <t>N.</t>
  </si>
  <si>
    <t>COGNOME</t>
  </si>
  <si>
    <t>NOME</t>
  </si>
  <si>
    <t>DENOMINAZIONE SOGGETTO CONFERENTE</t>
  </si>
  <si>
    <t>DESCRIZIONE INCARICO</t>
  </si>
  <si>
    <t>DATA INIZIO</t>
  </si>
  <si>
    <t>DATA FINE</t>
  </si>
  <si>
    <t>COMPENSO LORDO PREVISTO/PRESUNTO</t>
  </si>
  <si>
    <t>COMPENSO LORDO PERCEPITO</t>
  </si>
  <si>
    <t>ELENCO INCARICHI AUTORIZZATI NELL'ANNO 2023 AI SENSI DELL'ART. 53 D. LGS 165/2001</t>
  </si>
  <si>
    <t>Tedesco</t>
  </si>
  <si>
    <t>Pasquale Francesco</t>
  </si>
  <si>
    <t>Docenza</t>
  </si>
  <si>
    <t>Sedda</t>
  </si>
  <si>
    <t>Luigi</t>
  </si>
  <si>
    <t>Componente commissione esaminatrice</t>
  </si>
  <si>
    <t>Cantagalli</t>
  </si>
  <si>
    <t>Cristiana</t>
  </si>
  <si>
    <t>Paleari</t>
  </si>
  <si>
    <t>Guendalina</t>
  </si>
  <si>
    <t>Libera professione</t>
  </si>
  <si>
    <t>Pilloni</t>
  </si>
  <si>
    <t>Francesca</t>
  </si>
  <si>
    <t>Lavra</t>
  </si>
  <si>
    <t>Rosa</t>
  </si>
  <si>
    <t>Zara</t>
  </si>
  <si>
    <t>Monica</t>
  </si>
  <si>
    <t>Schirra</t>
  </si>
  <si>
    <t>Salvatore</t>
  </si>
  <si>
    <t>Cabizzosu</t>
  </si>
  <si>
    <t>Giovanna</t>
  </si>
  <si>
    <t>Componente commissione concorso pubblico</t>
  </si>
  <si>
    <t>Usai</t>
  </si>
  <si>
    <t>Salvatore Mariano</t>
  </si>
  <si>
    <t>Sitzia</t>
  </si>
  <si>
    <t>Luciano</t>
  </si>
  <si>
    <t>Melis</t>
  </si>
  <si>
    <t>Martina</t>
  </si>
  <si>
    <t>Componente supplente Commissione selezione pubblica</t>
  </si>
  <si>
    <t>Atzeni</t>
  </si>
  <si>
    <t>Isabella</t>
  </si>
  <si>
    <t>Moderatore al convegno</t>
  </si>
  <si>
    <t>Gratuito</t>
  </si>
  <si>
    <t>Casula</t>
  </si>
  <si>
    <t>Stefania</t>
  </si>
  <si>
    <t xml:space="preserve">Relatrice </t>
  </si>
  <si>
    <t>Racis</t>
  </si>
  <si>
    <t>Manuela</t>
  </si>
  <si>
    <t>Murru</t>
  </si>
  <si>
    <t>Maura</t>
  </si>
  <si>
    <t>Advisor</t>
  </si>
  <si>
    <t>Cancedda</t>
  </si>
  <si>
    <t>Giulia</t>
  </si>
  <si>
    <t>Caddeu</t>
  </si>
  <si>
    <t>Adamo</t>
  </si>
  <si>
    <t>Presidente commissione concorso pubblico</t>
  </si>
  <si>
    <t>Mocci</t>
  </si>
  <si>
    <t>Cinzia</t>
  </si>
  <si>
    <t>Relatore</t>
  </si>
  <si>
    <t>OPI SASSARI</t>
  </si>
  <si>
    <t>Camboni</t>
  </si>
  <si>
    <t>Paolo</t>
  </si>
  <si>
    <t>Esperto</t>
  </si>
  <si>
    <t>Pau</t>
  </si>
  <si>
    <t>Roberta</t>
  </si>
  <si>
    <t>Agenzia formativa CIOFS/FP Sardegna</t>
  </si>
  <si>
    <t>Partecipante al meeting</t>
  </si>
  <si>
    <t>Frau</t>
  </si>
  <si>
    <t>Barbara</t>
  </si>
  <si>
    <t>Cera</t>
  </si>
  <si>
    <t>Lombardo</t>
  </si>
  <si>
    <t>Cira</t>
  </si>
  <si>
    <t>15/05/2023 e 09/10/2023</t>
  </si>
  <si>
    <t>Nocco</t>
  </si>
  <si>
    <t>Giovanna Angela</t>
  </si>
  <si>
    <t>Coordinamento e conduzione teatrale</t>
  </si>
  <si>
    <t>Delogu</t>
  </si>
  <si>
    <t>Gianfranco</t>
  </si>
  <si>
    <t>Componente Collegio Tecnico</t>
  </si>
  <si>
    <t>AOU SASSARI</t>
  </si>
  <si>
    <t>Pitzalis</t>
  </si>
  <si>
    <t>Componente sottocommissione selezione pubblica</t>
  </si>
  <si>
    <t>Olla</t>
  </si>
  <si>
    <t>Sandra</t>
  </si>
  <si>
    <t>Chessa</t>
  </si>
  <si>
    <t>Rossella</t>
  </si>
  <si>
    <t>Satta</t>
  </si>
  <si>
    <t>Chiara</t>
  </si>
  <si>
    <t>Derai</t>
  </si>
  <si>
    <t>Raffaella</t>
  </si>
  <si>
    <t>Armeni</t>
  </si>
  <si>
    <t>Marina</t>
  </si>
  <si>
    <t>Pisu</t>
  </si>
  <si>
    <t>Elisa</t>
  </si>
  <si>
    <t>Rappresentante legale</t>
  </si>
  <si>
    <t>Farris</t>
  </si>
  <si>
    <t>Tilva</t>
  </si>
  <si>
    <t>Gramignano</t>
  </si>
  <si>
    <t>Mura</t>
  </si>
  <si>
    <t>Marcello</t>
  </si>
  <si>
    <t>Partecipante al Seminario Formativo</t>
  </si>
  <si>
    <t>15/05/2023 e 09/10/2024</t>
  </si>
  <si>
    <t>Naitza</t>
  </si>
  <si>
    <t>Andrea</t>
  </si>
  <si>
    <t>2 - 8 - 9/03/2023</t>
  </si>
  <si>
    <t>Assaretti</t>
  </si>
  <si>
    <t>Antonio</t>
  </si>
  <si>
    <t>Università di Sassari</t>
  </si>
  <si>
    <t>Spina</t>
  </si>
  <si>
    <t>Scuola Universitaria Superiore</t>
  </si>
  <si>
    <t>Matta</t>
  </si>
  <si>
    <t xml:space="preserve">Lucia </t>
  </si>
  <si>
    <t>Moderatore al corso</t>
  </si>
  <si>
    <t>Cadoni</t>
  </si>
  <si>
    <t xml:space="preserve">Carlo </t>
  </si>
  <si>
    <t>Carboni</t>
  </si>
  <si>
    <t>27/01/2023 e 24/03/2023</t>
  </si>
  <si>
    <t>27/01/2023 e 24/03/2024</t>
  </si>
  <si>
    <t>Denuli</t>
  </si>
  <si>
    <t>Paola</t>
  </si>
  <si>
    <t>28/01/2023 e 04/02/2023</t>
  </si>
  <si>
    <t>28/01/2023 e 04/02/2024</t>
  </si>
  <si>
    <t xml:space="preserve">Piras </t>
  </si>
  <si>
    <t>26/01/2023 e 13/04/2023</t>
  </si>
  <si>
    <t>26/01/2023 e 13/04/2024</t>
  </si>
  <si>
    <t>Componente commissione esami Laurea Triennale Tec. della Prev. in Ambienti di vita e di lavoro</t>
  </si>
  <si>
    <t xml:space="preserve">Componente Comitato Regionale  Faunistico </t>
  </si>
  <si>
    <t>08/06/2023</t>
  </si>
  <si>
    <t>26/04/2023</t>
  </si>
  <si>
    <t>31/12/2023</t>
  </si>
  <si>
    <t>31/01/2023</t>
  </si>
  <si>
    <t>Associazione Italiana Odontoiatri - CAGLIARI</t>
  </si>
  <si>
    <t>Associazione Italiana Odontoiatri - SASSARI</t>
  </si>
  <si>
    <t>Sant'Anna Scuola Universitaria  Superiore - PISA</t>
  </si>
  <si>
    <t>Agenzia Formativa EN.I.A.L. - GUSPINI</t>
  </si>
  <si>
    <t>Azienda Ospedaliera S. Maria - TERNI</t>
  </si>
  <si>
    <t>Dynamicon Education Srl - MILANO</t>
  </si>
  <si>
    <t>Uvet Global Bussines Travel Spa - MILANO</t>
  </si>
  <si>
    <t>Kassiopea Group srl - CAGLIARI</t>
  </si>
  <si>
    <t>PORTALES Coop. Sociale TUILI</t>
  </si>
  <si>
    <t>ESSEEVENTS - CAGLIARI</t>
  </si>
  <si>
    <t>COLOPLAST SPA - BOLOGNA</t>
  </si>
  <si>
    <t>Editree Srl - MONZA</t>
  </si>
  <si>
    <t xml:space="preserve">MCR Conference SRL  Summeet Srl - FIRENZE </t>
  </si>
  <si>
    <t>MCR Conference SRL  Summet Srl - FIRENZE</t>
  </si>
  <si>
    <t>Summet Srl - VARESE</t>
  </si>
  <si>
    <t>Italfarmaco Spa - MILANO</t>
  </si>
  <si>
    <t>Smeralda Consulting &amp; Associati Srl - SASSARI</t>
  </si>
  <si>
    <t>Ditta Ing. Maurizio Caddeo - CAGLIARI</t>
  </si>
  <si>
    <t>ARES SARDEGNA - CAGLIARI</t>
  </si>
  <si>
    <t>R.A.S. Assessorato Difesa dell'ambiente - CAGLIARI</t>
  </si>
  <si>
    <t>Ente supporto Tec.- Amm.  Regione Toscana - FIRENZE</t>
  </si>
  <si>
    <t>ARES SARDEGNA  - CAGLIARI</t>
  </si>
  <si>
    <t>Agenzia formativa CIOFS/FP Sardegna - SANLURI</t>
  </si>
  <si>
    <t>IQVIA SRL - MILANO</t>
  </si>
  <si>
    <t>Albeschida "Associazione di Volontariato" - CARBONIA</t>
  </si>
  <si>
    <t>ASL SULCIS - CARBONIA</t>
  </si>
  <si>
    <t>Ordine dei TSRM - PSTRP - SELARGIUS</t>
  </si>
  <si>
    <t>Azienda Agricola S.S. "Divisu" - DESULO</t>
  </si>
  <si>
    <t>Ditta ind.le Tecnologia e Sic.zza di Vacca A. - VILLAMAR</t>
  </si>
  <si>
    <t>De Gioannis Formazione Srl - CAGLIARI</t>
  </si>
  <si>
    <t>AIM Education - MILANO</t>
  </si>
  <si>
    <t>CIOFS/FP Sardegna - SANLURI</t>
  </si>
  <si>
    <t>PORT SERVICE SRL - CAGLIARI</t>
  </si>
  <si>
    <t>UNIFORM Servizi -CAGLIARI</t>
  </si>
  <si>
    <t>INFOMED SRL - MILANO</t>
  </si>
  <si>
    <t>Podda</t>
  </si>
  <si>
    <t>Alessandra</t>
  </si>
  <si>
    <t>Nicoletta</t>
  </si>
  <si>
    <t>UNICA</t>
  </si>
  <si>
    <t>Commissario Esami Laurea Farmacista</t>
  </si>
  <si>
    <t xml:space="preserve">Secci </t>
  </si>
  <si>
    <t>Fondazione Ist.Tec. Sup. Efficienza Energetica Sardegna - MACOMER</t>
  </si>
  <si>
    <t>Tanca</t>
  </si>
  <si>
    <t>Maria Francesca</t>
  </si>
  <si>
    <t>XENIA Provider ECM - RENDE (CS)</t>
  </si>
  <si>
    <t>Ronchi</t>
  </si>
  <si>
    <t>Alessandro</t>
  </si>
  <si>
    <t>NEILO S.r.l. - Piano di Sorrento (NA)</t>
  </si>
  <si>
    <t>Raccolta dati</t>
  </si>
  <si>
    <t>Mereu</t>
  </si>
  <si>
    <t>Eugenio</t>
  </si>
  <si>
    <t>ASL 3 LIGURIA</t>
  </si>
  <si>
    <t>Nonnis</t>
  </si>
  <si>
    <t>Manis</t>
  </si>
  <si>
    <t>Matteo</t>
  </si>
  <si>
    <t>F.G.C.I.</t>
  </si>
  <si>
    <t>Direttore di Gara campionati di Calcio</t>
  </si>
  <si>
    <t xml:space="preserve">Casula </t>
  </si>
  <si>
    <t>Margherita</t>
  </si>
  <si>
    <t xml:space="preserve">Aristea Education </t>
  </si>
  <si>
    <t>Relatore evento</t>
  </si>
  <si>
    <t xml:space="preserve">Schirra </t>
  </si>
  <si>
    <t>SIN - Società Italiana Nefrologia</t>
  </si>
  <si>
    <t>Marchese</t>
  </si>
  <si>
    <t>Noemi</t>
  </si>
  <si>
    <t>Agenzia Formativa PROFORM - CAGLIARI</t>
  </si>
  <si>
    <t>Ibba</t>
  </si>
  <si>
    <t>M. Francesca</t>
  </si>
  <si>
    <t>Presidente commissione concorsuale</t>
  </si>
  <si>
    <t>Barca</t>
  </si>
  <si>
    <t>Michela</t>
  </si>
  <si>
    <t>Sardiniameeting Srl</t>
  </si>
  <si>
    <t>Esperto evento</t>
  </si>
  <si>
    <t>Commissario Esame di Stato per abilitazione Farmacista</t>
  </si>
  <si>
    <t>Bandinu</t>
  </si>
  <si>
    <t>Rina</t>
  </si>
  <si>
    <t>ASL Sassari</t>
  </si>
  <si>
    <t xml:space="preserve">Atzeni </t>
  </si>
  <si>
    <t>Aservice Studio S.r.l.</t>
  </si>
  <si>
    <t>Relatrice Convegno</t>
  </si>
  <si>
    <t>Maria Chiara</t>
  </si>
  <si>
    <t>Teseo S.r.l.</t>
  </si>
  <si>
    <t>Responsabile Scientifico evento</t>
  </si>
  <si>
    <t>CIBARIA S.r.l.</t>
  </si>
  <si>
    <t xml:space="preserve">Pili </t>
  </si>
  <si>
    <t>Sergio</t>
  </si>
  <si>
    <t>ARES Sardegna</t>
  </si>
  <si>
    <t>Collegio Tecnico di Valutazione</t>
  </si>
  <si>
    <t>Società Italiana Nefrologia</t>
  </si>
  <si>
    <t>Relatrice evento</t>
  </si>
  <si>
    <t>Baldussi</t>
  </si>
  <si>
    <t>Maria Annunziata</t>
  </si>
  <si>
    <t>Azienda Ospedaliera Universitaria Padova</t>
  </si>
  <si>
    <t xml:space="preserve">Denuli </t>
  </si>
  <si>
    <t>Port Service Sr.r.l.</t>
  </si>
  <si>
    <t>Componente Supplente Commissione Esaminatrice</t>
  </si>
  <si>
    <t xml:space="preserve">Spina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</si>
</sst>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tabSelected="1" topLeftCell="A67" zoomScaleNormal="100" workbookViewId="0">
      <selection activeCell="E81" sqref="E80:E81"/>
    </sheetView>
  </sheetViews>
  <sheetFormatPr defaultRowHeight="15" x14ac:dyDescent="0.25"/>
  <cols>
    <col min="1" max="1" width="4.42578125" customWidth="1"/>
    <col min="2" max="2" width="12.85546875" customWidth="1"/>
    <col min="3" max="3" width="19.140625" customWidth="1"/>
    <col min="4" max="4" width="49.28515625" customWidth="1"/>
    <col min="5" max="5" width="85.5703125" customWidth="1"/>
    <col min="6" max="6" width="29.5703125" customWidth="1"/>
    <col min="7" max="7" width="22.42578125" customWidth="1"/>
    <col min="8" max="8" width="20.7109375" customWidth="1"/>
    <col min="9" max="9" width="18.42578125" customWidth="1"/>
  </cols>
  <sheetData>
    <row r="1" spans="1:9" ht="35.25" customHeight="1" thickBot="1" x14ac:dyDescent="0.3">
      <c r="A1" s="17" t="s">
        <v>9</v>
      </c>
      <c r="B1" s="17"/>
      <c r="C1" s="17"/>
      <c r="D1" s="17"/>
      <c r="E1" s="17"/>
      <c r="F1" s="17"/>
      <c r="G1" s="17"/>
      <c r="H1" s="17"/>
      <c r="I1" s="17"/>
    </row>
    <row r="2" spans="1:9" ht="37.5" customHeight="1" x14ac:dyDescent="0.25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6" t="s">
        <v>6</v>
      </c>
      <c r="H2" s="7" t="s">
        <v>7</v>
      </c>
      <c r="I2" s="7" t="s">
        <v>8</v>
      </c>
    </row>
    <row r="3" spans="1:9" ht="24.95" customHeight="1" x14ac:dyDescent="0.25">
      <c r="A3" s="5">
        <v>1</v>
      </c>
      <c r="B3" s="1" t="s">
        <v>10</v>
      </c>
      <c r="C3" s="1" t="s">
        <v>11</v>
      </c>
      <c r="D3" s="1" t="s">
        <v>134</v>
      </c>
      <c r="E3" s="1" t="s">
        <v>12</v>
      </c>
      <c r="F3" s="8">
        <v>45089</v>
      </c>
      <c r="G3" s="8">
        <v>45230</v>
      </c>
      <c r="H3" s="11">
        <f>35*30</f>
        <v>1050</v>
      </c>
      <c r="I3" s="9"/>
    </row>
    <row r="4" spans="1:9" ht="24.95" customHeight="1" x14ac:dyDescent="0.25">
      <c r="A4" s="5">
        <v>2</v>
      </c>
      <c r="B4" s="1" t="s">
        <v>13</v>
      </c>
      <c r="C4" s="1" t="s">
        <v>14</v>
      </c>
      <c r="D4" s="1" t="s">
        <v>149</v>
      </c>
      <c r="E4" s="1" t="s">
        <v>15</v>
      </c>
      <c r="F4" s="9"/>
      <c r="G4" s="9"/>
      <c r="H4" s="11"/>
      <c r="I4" s="11"/>
    </row>
    <row r="5" spans="1:9" ht="24.95" customHeight="1" x14ac:dyDescent="0.25">
      <c r="A5" s="5">
        <v>3</v>
      </c>
      <c r="B5" s="1" t="s">
        <v>10</v>
      </c>
      <c r="C5" s="1" t="s">
        <v>11</v>
      </c>
      <c r="D5" s="1" t="s">
        <v>134</v>
      </c>
      <c r="E5" s="1" t="s">
        <v>12</v>
      </c>
      <c r="F5" s="8">
        <v>45086</v>
      </c>
      <c r="G5" s="8">
        <v>45230</v>
      </c>
      <c r="H5" s="11">
        <f>35*35</f>
        <v>1225</v>
      </c>
      <c r="I5" s="11"/>
    </row>
    <row r="6" spans="1:9" ht="24.95" customHeight="1" x14ac:dyDescent="0.25">
      <c r="A6" s="5">
        <v>4</v>
      </c>
      <c r="B6" s="1" t="s">
        <v>16</v>
      </c>
      <c r="C6" s="1" t="s">
        <v>17</v>
      </c>
      <c r="D6" s="1" t="s">
        <v>150</v>
      </c>
      <c r="E6" s="1" t="s">
        <v>126</v>
      </c>
      <c r="F6" s="10" t="s">
        <v>127</v>
      </c>
      <c r="G6" s="8">
        <v>45291</v>
      </c>
      <c r="H6" s="11">
        <f>70*6</f>
        <v>420</v>
      </c>
      <c r="I6" s="11">
        <v>123.56</v>
      </c>
    </row>
    <row r="7" spans="1:9" ht="24.95" customHeight="1" x14ac:dyDescent="0.25">
      <c r="A7" s="5">
        <v>5</v>
      </c>
      <c r="B7" s="1" t="s">
        <v>18</v>
      </c>
      <c r="C7" s="1" t="s">
        <v>19</v>
      </c>
      <c r="E7" s="1" t="s">
        <v>20</v>
      </c>
      <c r="F7" s="8">
        <v>45078</v>
      </c>
      <c r="G7" s="8"/>
      <c r="H7" s="11"/>
      <c r="I7" s="11"/>
    </row>
    <row r="8" spans="1:9" ht="24.95" customHeight="1" x14ac:dyDescent="0.25">
      <c r="A8" s="5">
        <v>6</v>
      </c>
      <c r="B8" s="1" t="s">
        <v>21</v>
      </c>
      <c r="C8" s="1" t="s">
        <v>22</v>
      </c>
      <c r="D8" s="1"/>
      <c r="E8" s="1" t="s">
        <v>20</v>
      </c>
      <c r="F8" s="8">
        <v>45078</v>
      </c>
      <c r="G8" s="8"/>
      <c r="H8" s="11"/>
      <c r="I8" s="11"/>
    </row>
    <row r="9" spans="1:9" ht="24.95" customHeight="1" x14ac:dyDescent="0.25">
      <c r="A9" s="5">
        <v>7</v>
      </c>
      <c r="B9" s="1" t="s">
        <v>23</v>
      </c>
      <c r="C9" s="1" t="s">
        <v>24</v>
      </c>
      <c r="D9" s="1"/>
      <c r="E9" s="1" t="s">
        <v>20</v>
      </c>
      <c r="F9" s="8">
        <v>45078</v>
      </c>
      <c r="G9" s="8"/>
      <c r="H9" s="11"/>
      <c r="I9" s="11"/>
    </row>
    <row r="10" spans="1:9" ht="24.95" customHeight="1" x14ac:dyDescent="0.25">
      <c r="A10" s="5">
        <v>8</v>
      </c>
      <c r="B10" s="1" t="s">
        <v>25</v>
      </c>
      <c r="C10" s="1" t="s">
        <v>26</v>
      </c>
      <c r="D10" s="1" t="s">
        <v>134</v>
      </c>
      <c r="E10" s="1" t="s">
        <v>12</v>
      </c>
      <c r="F10" s="8">
        <v>45083</v>
      </c>
      <c r="G10" s="8">
        <v>45230</v>
      </c>
      <c r="H10" s="11">
        <f>35*40</f>
        <v>1400</v>
      </c>
      <c r="I10" s="11"/>
    </row>
    <row r="11" spans="1:9" ht="24.95" customHeight="1" x14ac:dyDescent="0.25">
      <c r="A11" s="5">
        <v>9</v>
      </c>
      <c r="B11" s="1" t="s">
        <v>27</v>
      </c>
      <c r="C11" s="1" t="s">
        <v>28</v>
      </c>
      <c r="D11" s="1" t="s">
        <v>134</v>
      </c>
      <c r="E11" s="1" t="s">
        <v>12</v>
      </c>
      <c r="F11" s="8">
        <v>45089</v>
      </c>
      <c r="G11" s="8">
        <v>45230</v>
      </c>
      <c r="H11" s="11">
        <f>35*40</f>
        <v>1400</v>
      </c>
      <c r="I11" s="11"/>
    </row>
    <row r="12" spans="1:9" ht="24.95" customHeight="1" x14ac:dyDescent="0.25">
      <c r="A12" s="5">
        <v>10</v>
      </c>
      <c r="B12" s="1" t="s">
        <v>29</v>
      </c>
      <c r="C12" s="1" t="s">
        <v>30</v>
      </c>
      <c r="D12" s="1" t="s">
        <v>135</v>
      </c>
      <c r="E12" s="1" t="s">
        <v>31</v>
      </c>
      <c r="F12" s="9"/>
      <c r="G12" s="9"/>
      <c r="H12" s="11"/>
      <c r="I12" s="11"/>
    </row>
    <row r="13" spans="1:9" ht="24.95" customHeight="1" x14ac:dyDescent="0.25">
      <c r="A13" s="5">
        <v>11</v>
      </c>
      <c r="B13" s="1" t="s">
        <v>32</v>
      </c>
      <c r="C13" s="1" t="s">
        <v>33</v>
      </c>
      <c r="D13" s="1" t="s">
        <v>138</v>
      </c>
      <c r="E13" s="1" t="s">
        <v>12</v>
      </c>
      <c r="F13" s="8">
        <v>45073</v>
      </c>
      <c r="G13" s="8">
        <v>45073</v>
      </c>
      <c r="H13" s="11">
        <v>750</v>
      </c>
      <c r="I13" s="11"/>
    </row>
    <row r="14" spans="1:9" ht="24.95" customHeight="1" x14ac:dyDescent="0.25">
      <c r="A14" s="5">
        <v>12</v>
      </c>
      <c r="B14" s="1" t="s">
        <v>34</v>
      </c>
      <c r="C14" s="1" t="s">
        <v>35</v>
      </c>
      <c r="D14" s="1" t="s">
        <v>139</v>
      </c>
      <c r="E14" s="1" t="s">
        <v>12</v>
      </c>
      <c r="F14" s="10" t="s">
        <v>128</v>
      </c>
      <c r="G14" s="10" t="s">
        <v>129</v>
      </c>
      <c r="H14" s="11">
        <v>1000</v>
      </c>
      <c r="I14" s="11"/>
    </row>
    <row r="15" spans="1:9" ht="24.95" customHeight="1" x14ac:dyDescent="0.25">
      <c r="A15" s="5">
        <v>13</v>
      </c>
      <c r="B15" s="1" t="s">
        <v>32</v>
      </c>
      <c r="C15" s="1" t="s">
        <v>33</v>
      </c>
      <c r="D15" s="1" t="s">
        <v>151</v>
      </c>
      <c r="E15" s="1" t="s">
        <v>38</v>
      </c>
      <c r="F15" s="9"/>
      <c r="G15" s="9"/>
      <c r="H15" s="11"/>
      <c r="I15" s="11"/>
    </row>
    <row r="16" spans="1:9" ht="24.95" customHeight="1" x14ac:dyDescent="0.25">
      <c r="A16" s="5">
        <v>14</v>
      </c>
      <c r="B16" s="1" t="s">
        <v>39</v>
      </c>
      <c r="C16" s="1" t="s">
        <v>40</v>
      </c>
      <c r="D16" s="1" t="s">
        <v>140</v>
      </c>
      <c r="E16" s="1" t="s">
        <v>41</v>
      </c>
      <c r="F16" s="8">
        <v>45066</v>
      </c>
      <c r="G16" s="8">
        <v>45066</v>
      </c>
      <c r="H16" s="11" t="s">
        <v>42</v>
      </c>
      <c r="I16" s="11"/>
    </row>
    <row r="17" spans="1:9" ht="24.95" customHeight="1" x14ac:dyDescent="0.25">
      <c r="A17" s="5">
        <v>15</v>
      </c>
      <c r="B17" s="1" t="s">
        <v>10</v>
      </c>
      <c r="C17" s="1" t="s">
        <v>11</v>
      </c>
      <c r="D17" s="1" t="s">
        <v>134</v>
      </c>
      <c r="E17" s="1" t="s">
        <v>12</v>
      </c>
      <c r="F17" s="8">
        <v>45061</v>
      </c>
      <c r="G17" s="8">
        <v>45291</v>
      </c>
      <c r="H17" s="11">
        <f>35*30</f>
        <v>1050</v>
      </c>
      <c r="I17" s="11"/>
    </row>
    <row r="18" spans="1:9" ht="24.95" customHeight="1" x14ac:dyDescent="0.25">
      <c r="A18" s="5">
        <v>16</v>
      </c>
      <c r="B18" s="1" t="s">
        <v>43</v>
      </c>
      <c r="C18" s="1" t="s">
        <v>44</v>
      </c>
      <c r="D18" s="1" t="s">
        <v>136</v>
      </c>
      <c r="E18" s="1" t="s">
        <v>45</v>
      </c>
      <c r="F18" s="8" t="s">
        <v>72</v>
      </c>
      <c r="G18" s="8" t="s">
        <v>101</v>
      </c>
      <c r="H18" s="11">
        <v>700</v>
      </c>
      <c r="I18" s="11"/>
    </row>
    <row r="19" spans="1:9" ht="24.95" customHeight="1" x14ac:dyDescent="0.25">
      <c r="A19" s="5">
        <v>17</v>
      </c>
      <c r="B19" s="1" t="s">
        <v>46</v>
      </c>
      <c r="C19" s="1" t="s">
        <v>47</v>
      </c>
      <c r="D19" s="1" t="s">
        <v>134</v>
      </c>
      <c r="E19" s="1" t="s">
        <v>12</v>
      </c>
      <c r="F19" s="8">
        <v>45061</v>
      </c>
      <c r="G19" s="8">
        <v>45291</v>
      </c>
      <c r="H19" s="11">
        <f>35*45</f>
        <v>1575</v>
      </c>
      <c r="I19" s="11"/>
    </row>
    <row r="20" spans="1:9" ht="24.95" customHeight="1" x14ac:dyDescent="0.25">
      <c r="A20" s="5">
        <v>18</v>
      </c>
      <c r="B20" s="1" t="s">
        <v>48</v>
      </c>
      <c r="C20" s="1" t="s">
        <v>49</v>
      </c>
      <c r="D20" s="1" t="s">
        <v>137</v>
      </c>
      <c r="E20" s="1" t="s">
        <v>50</v>
      </c>
      <c r="F20" s="8">
        <v>44900</v>
      </c>
      <c r="G20" s="8">
        <v>44900</v>
      </c>
      <c r="H20" s="11">
        <v>1200</v>
      </c>
      <c r="I20" s="11"/>
    </row>
    <row r="21" spans="1:9" ht="24.95" customHeight="1" x14ac:dyDescent="0.25">
      <c r="A21" s="5">
        <v>19</v>
      </c>
      <c r="B21" s="1" t="s">
        <v>51</v>
      </c>
      <c r="C21" s="1" t="s">
        <v>52</v>
      </c>
      <c r="D21" s="1" t="s">
        <v>134</v>
      </c>
      <c r="E21" s="1" t="s">
        <v>12</v>
      </c>
      <c r="F21" s="8">
        <v>45054</v>
      </c>
      <c r="G21" s="8">
        <v>45230</v>
      </c>
      <c r="H21" s="11">
        <f>35*30</f>
        <v>1050</v>
      </c>
      <c r="I21" s="11"/>
    </row>
    <row r="22" spans="1:9" ht="24.95" customHeight="1" x14ac:dyDescent="0.25">
      <c r="A22" s="5">
        <v>20</v>
      </c>
      <c r="B22" s="1" t="s">
        <v>53</v>
      </c>
      <c r="C22" s="1" t="s">
        <v>54</v>
      </c>
      <c r="D22" s="1" t="s">
        <v>152</v>
      </c>
      <c r="E22" s="1" t="s">
        <v>55</v>
      </c>
      <c r="F22" s="8">
        <v>45048</v>
      </c>
      <c r="G22" s="8">
        <v>45096</v>
      </c>
      <c r="H22" s="11"/>
      <c r="I22" s="11"/>
    </row>
    <row r="23" spans="1:9" ht="24.95" customHeight="1" x14ac:dyDescent="0.25">
      <c r="A23" s="5">
        <v>21</v>
      </c>
      <c r="B23" s="1" t="s">
        <v>56</v>
      </c>
      <c r="C23" s="1" t="s">
        <v>57</v>
      </c>
      <c r="D23" s="1" t="s">
        <v>141</v>
      </c>
      <c r="E23" s="1" t="s">
        <v>58</v>
      </c>
      <c r="F23" s="8">
        <v>45057</v>
      </c>
      <c r="G23" s="8">
        <v>45057</v>
      </c>
      <c r="H23" s="11" t="s">
        <v>42</v>
      </c>
      <c r="I23" s="11"/>
    </row>
    <row r="24" spans="1:9" ht="24.95" customHeight="1" x14ac:dyDescent="0.25">
      <c r="A24" s="5">
        <v>22</v>
      </c>
      <c r="B24" s="1" t="s">
        <v>56</v>
      </c>
      <c r="C24" s="1" t="s">
        <v>57</v>
      </c>
      <c r="D24" s="1" t="s">
        <v>59</v>
      </c>
      <c r="E24" s="1" t="s">
        <v>58</v>
      </c>
      <c r="F24" s="8">
        <v>45078</v>
      </c>
      <c r="G24" s="8">
        <v>45078</v>
      </c>
      <c r="H24" s="11" t="s">
        <v>42</v>
      </c>
      <c r="I24" s="11"/>
    </row>
    <row r="25" spans="1:9" ht="24.95" customHeight="1" x14ac:dyDescent="0.25">
      <c r="A25" s="5">
        <v>23</v>
      </c>
      <c r="B25" s="1" t="s">
        <v>60</v>
      </c>
      <c r="C25" s="1" t="s">
        <v>61</v>
      </c>
      <c r="D25" s="1" t="s">
        <v>142</v>
      </c>
      <c r="E25" s="1" t="s">
        <v>62</v>
      </c>
      <c r="F25" s="8">
        <v>45043</v>
      </c>
      <c r="G25" s="8">
        <v>45043</v>
      </c>
      <c r="H25" s="11">
        <v>500</v>
      </c>
      <c r="I25" s="11">
        <v>500</v>
      </c>
    </row>
    <row r="26" spans="1:9" ht="24.95" customHeight="1" x14ac:dyDescent="0.25">
      <c r="A26" s="5">
        <v>24</v>
      </c>
      <c r="B26" s="1" t="s">
        <v>63</v>
      </c>
      <c r="C26" s="1" t="s">
        <v>64</v>
      </c>
      <c r="D26" s="1" t="s">
        <v>153</v>
      </c>
      <c r="E26" s="1" t="s">
        <v>12</v>
      </c>
      <c r="F26" s="8">
        <v>45042</v>
      </c>
      <c r="G26" s="8">
        <v>45042</v>
      </c>
      <c r="H26" s="11">
        <f>35*15</f>
        <v>525</v>
      </c>
      <c r="I26" s="11"/>
    </row>
    <row r="27" spans="1:9" ht="24.95" customHeight="1" x14ac:dyDescent="0.25">
      <c r="A27" s="5">
        <v>25</v>
      </c>
      <c r="B27" s="1" t="s">
        <v>39</v>
      </c>
      <c r="C27" s="1" t="s">
        <v>40</v>
      </c>
      <c r="D27" s="1" t="s">
        <v>154</v>
      </c>
      <c r="E27" s="1" t="s">
        <v>66</v>
      </c>
      <c r="F27" s="8">
        <v>45062</v>
      </c>
      <c r="G27" s="8">
        <v>45062</v>
      </c>
      <c r="H27" s="11">
        <v>450</v>
      </c>
      <c r="I27" s="11">
        <v>450</v>
      </c>
    </row>
    <row r="28" spans="1:9" ht="24.95" customHeight="1" x14ac:dyDescent="0.25">
      <c r="A28" s="5">
        <v>26</v>
      </c>
      <c r="B28" s="1" t="s">
        <v>67</v>
      </c>
      <c r="C28" s="1" t="s">
        <v>68</v>
      </c>
      <c r="D28" s="1" t="s">
        <v>142</v>
      </c>
      <c r="E28" s="1" t="s">
        <v>62</v>
      </c>
      <c r="F28" s="8">
        <v>45043</v>
      </c>
      <c r="G28" s="8">
        <v>45043</v>
      </c>
      <c r="H28" s="11">
        <v>500</v>
      </c>
      <c r="I28" s="11"/>
    </row>
    <row r="29" spans="1:9" ht="24.95" customHeight="1" x14ac:dyDescent="0.25">
      <c r="A29" s="5">
        <v>27</v>
      </c>
      <c r="B29" s="1" t="s">
        <v>69</v>
      </c>
      <c r="C29" s="1" t="s">
        <v>22</v>
      </c>
      <c r="D29" s="1" t="s">
        <v>153</v>
      </c>
      <c r="E29" s="1" t="s">
        <v>12</v>
      </c>
      <c r="F29" s="8">
        <v>45170</v>
      </c>
      <c r="G29" s="8">
        <v>45291</v>
      </c>
      <c r="H29" s="11">
        <f>35*10</f>
        <v>350</v>
      </c>
      <c r="I29" s="11"/>
    </row>
    <row r="30" spans="1:9" ht="24.95" customHeight="1" x14ac:dyDescent="0.25">
      <c r="A30" s="5">
        <v>28</v>
      </c>
      <c r="B30" s="1" t="s">
        <v>56</v>
      </c>
      <c r="C30" s="1" t="s">
        <v>57</v>
      </c>
      <c r="D30" s="1" t="s">
        <v>141</v>
      </c>
      <c r="E30" s="1" t="s">
        <v>58</v>
      </c>
      <c r="F30" s="8">
        <v>45069</v>
      </c>
      <c r="G30" s="8">
        <v>45069</v>
      </c>
      <c r="H30" s="11" t="s">
        <v>42</v>
      </c>
      <c r="I30" s="11"/>
    </row>
    <row r="31" spans="1:9" ht="24.95" customHeight="1" x14ac:dyDescent="0.25">
      <c r="A31" s="5">
        <v>29</v>
      </c>
      <c r="B31" s="1" t="s">
        <v>70</v>
      </c>
      <c r="C31" s="1" t="s">
        <v>71</v>
      </c>
      <c r="D31" s="1" t="s">
        <v>143</v>
      </c>
      <c r="E31" s="1" t="s">
        <v>58</v>
      </c>
      <c r="F31" s="8">
        <v>45036</v>
      </c>
      <c r="G31" s="8">
        <v>45099</v>
      </c>
      <c r="H31" s="11">
        <v>600</v>
      </c>
      <c r="I31" s="11">
        <v>600</v>
      </c>
    </row>
    <row r="32" spans="1:9" ht="24.95" customHeight="1" x14ac:dyDescent="0.25">
      <c r="A32" s="5">
        <v>30</v>
      </c>
      <c r="B32" s="1" t="s">
        <v>73</v>
      </c>
      <c r="C32" s="1" t="s">
        <v>74</v>
      </c>
      <c r="D32" s="1" t="s">
        <v>155</v>
      </c>
      <c r="E32" s="1" t="s">
        <v>75</v>
      </c>
      <c r="F32" s="8">
        <v>45014</v>
      </c>
      <c r="G32" s="8">
        <v>45291</v>
      </c>
      <c r="H32" s="11" t="s">
        <v>42</v>
      </c>
      <c r="I32" s="11"/>
    </row>
    <row r="33" spans="1:9" ht="24.95" customHeight="1" x14ac:dyDescent="0.25">
      <c r="A33" s="5">
        <v>31</v>
      </c>
      <c r="B33" s="1" t="s">
        <v>76</v>
      </c>
      <c r="C33" s="1" t="s">
        <v>77</v>
      </c>
      <c r="D33" s="1" t="s">
        <v>156</v>
      </c>
      <c r="E33" s="1" t="s">
        <v>78</v>
      </c>
      <c r="F33" s="8">
        <v>45020</v>
      </c>
      <c r="G33" s="8">
        <v>45020</v>
      </c>
      <c r="H33" s="11" t="s">
        <v>42</v>
      </c>
      <c r="I33" s="11"/>
    </row>
    <row r="34" spans="1:9" ht="24.95" customHeight="1" x14ac:dyDescent="0.25">
      <c r="A34" s="5">
        <v>32</v>
      </c>
      <c r="B34" s="1" t="s">
        <v>29</v>
      </c>
      <c r="C34" s="1" t="s">
        <v>30</v>
      </c>
      <c r="D34" s="1" t="s">
        <v>79</v>
      </c>
      <c r="E34" s="1" t="s">
        <v>78</v>
      </c>
      <c r="F34" s="8">
        <v>45015</v>
      </c>
      <c r="G34" s="8">
        <v>45015</v>
      </c>
      <c r="H34" s="11"/>
      <c r="I34" s="11">
        <v>258.23</v>
      </c>
    </row>
    <row r="35" spans="1:9" ht="24.95" customHeight="1" x14ac:dyDescent="0.25">
      <c r="A35" s="5">
        <v>33</v>
      </c>
      <c r="B35" s="1" t="s">
        <v>25</v>
      </c>
      <c r="C35" s="1" t="s">
        <v>26</v>
      </c>
      <c r="D35" s="1" t="s">
        <v>134</v>
      </c>
      <c r="E35" s="1" t="s">
        <v>12</v>
      </c>
      <c r="F35" s="8">
        <v>45021</v>
      </c>
      <c r="G35" s="8">
        <v>45107</v>
      </c>
      <c r="H35" s="11">
        <f>35*45</f>
        <v>1575</v>
      </c>
      <c r="I35" s="11"/>
    </row>
    <row r="36" spans="1:9" ht="24.95" customHeight="1" x14ac:dyDescent="0.25">
      <c r="A36" s="5">
        <v>34</v>
      </c>
      <c r="B36" s="1" t="s">
        <v>80</v>
      </c>
      <c r="C36" s="1" t="s">
        <v>44</v>
      </c>
      <c r="D36" s="1" t="s">
        <v>149</v>
      </c>
      <c r="E36" s="1" t="s">
        <v>81</v>
      </c>
      <c r="F36" s="8">
        <v>45028</v>
      </c>
      <c r="G36" s="8">
        <v>45028</v>
      </c>
      <c r="H36" s="11" t="s">
        <v>42</v>
      </c>
      <c r="I36" s="11"/>
    </row>
    <row r="37" spans="1:9" ht="24.95" customHeight="1" x14ac:dyDescent="0.25">
      <c r="A37" s="5">
        <v>35</v>
      </c>
      <c r="B37" s="1" t="s">
        <v>82</v>
      </c>
      <c r="C37" s="1" t="s">
        <v>83</v>
      </c>
      <c r="D37" s="1" t="s">
        <v>149</v>
      </c>
      <c r="E37" s="1" t="s">
        <v>81</v>
      </c>
      <c r="F37" s="8">
        <v>45028</v>
      </c>
      <c r="G37" s="8">
        <v>45028</v>
      </c>
      <c r="H37" s="11" t="s">
        <v>42</v>
      </c>
      <c r="I37" s="11"/>
    </row>
    <row r="38" spans="1:9" ht="24.95" customHeight="1" x14ac:dyDescent="0.25">
      <c r="A38" s="5">
        <v>36</v>
      </c>
      <c r="B38" s="1" t="s">
        <v>84</v>
      </c>
      <c r="C38" s="1" t="s">
        <v>85</v>
      </c>
      <c r="D38" s="1" t="s">
        <v>157</v>
      </c>
      <c r="E38" s="1" t="s">
        <v>125</v>
      </c>
      <c r="F38" s="8">
        <v>45020</v>
      </c>
      <c r="G38" s="8">
        <v>45020</v>
      </c>
      <c r="H38" s="11">
        <v>250</v>
      </c>
      <c r="I38" s="11">
        <v>250</v>
      </c>
    </row>
    <row r="39" spans="1:9" ht="24.95" customHeight="1" x14ac:dyDescent="0.25">
      <c r="A39" s="5">
        <v>37</v>
      </c>
      <c r="B39" s="1" t="s">
        <v>86</v>
      </c>
      <c r="C39" s="1" t="s">
        <v>87</v>
      </c>
      <c r="D39" s="1" t="s">
        <v>144</v>
      </c>
      <c r="E39" s="1" t="s">
        <v>58</v>
      </c>
      <c r="F39" s="8">
        <v>45036</v>
      </c>
      <c r="G39" s="8">
        <v>45099</v>
      </c>
      <c r="H39" s="11">
        <v>600</v>
      </c>
      <c r="I39" s="11"/>
    </row>
    <row r="40" spans="1:9" ht="24.95" customHeight="1" x14ac:dyDescent="0.25">
      <c r="A40" s="5">
        <v>38</v>
      </c>
      <c r="B40" s="1" t="s">
        <v>88</v>
      </c>
      <c r="C40" s="1" t="s">
        <v>89</v>
      </c>
      <c r="D40" s="1" t="s">
        <v>144</v>
      </c>
      <c r="E40" s="1" t="s">
        <v>58</v>
      </c>
      <c r="F40" s="8">
        <v>45036</v>
      </c>
      <c r="G40" s="8">
        <v>45099</v>
      </c>
      <c r="H40" s="11">
        <v>1300</v>
      </c>
      <c r="I40" s="11">
        <v>1300</v>
      </c>
    </row>
    <row r="41" spans="1:9" ht="24.95" customHeight="1" x14ac:dyDescent="0.25">
      <c r="A41" s="5">
        <v>39</v>
      </c>
      <c r="B41" s="1" t="s">
        <v>43</v>
      </c>
      <c r="C41" s="1" t="s">
        <v>44</v>
      </c>
      <c r="D41" s="1" t="s">
        <v>144</v>
      </c>
      <c r="E41" s="1" t="s">
        <v>58</v>
      </c>
      <c r="F41" s="8">
        <v>45036</v>
      </c>
      <c r="G41" s="8">
        <v>45099</v>
      </c>
      <c r="H41" s="11">
        <v>600</v>
      </c>
      <c r="I41" s="11">
        <v>600</v>
      </c>
    </row>
    <row r="42" spans="1:9" ht="24.95" customHeight="1" x14ac:dyDescent="0.25">
      <c r="A42" s="5">
        <v>40</v>
      </c>
      <c r="B42" s="1" t="s">
        <v>90</v>
      </c>
      <c r="C42" s="1" t="s">
        <v>91</v>
      </c>
      <c r="D42" s="1" t="s">
        <v>144</v>
      </c>
      <c r="E42" s="1" t="s">
        <v>58</v>
      </c>
      <c r="F42" s="8">
        <v>45036</v>
      </c>
      <c r="G42" s="8">
        <v>45099</v>
      </c>
      <c r="H42" s="11">
        <v>600</v>
      </c>
      <c r="I42" s="11">
        <v>600</v>
      </c>
    </row>
    <row r="43" spans="1:9" ht="24.95" customHeight="1" x14ac:dyDescent="0.25">
      <c r="A43" s="5">
        <v>41</v>
      </c>
      <c r="B43" s="1" t="s">
        <v>36</v>
      </c>
      <c r="C43" s="1" t="s">
        <v>37</v>
      </c>
      <c r="D43" s="1" t="s">
        <v>144</v>
      </c>
      <c r="E43" s="1" t="s">
        <v>58</v>
      </c>
      <c r="F43" s="8">
        <v>45036</v>
      </c>
      <c r="G43" s="8">
        <v>45099</v>
      </c>
      <c r="H43" s="11">
        <v>600</v>
      </c>
      <c r="I43" s="11">
        <v>600</v>
      </c>
    </row>
    <row r="44" spans="1:9" ht="24.95" customHeight="1" x14ac:dyDescent="0.25">
      <c r="A44" s="5">
        <v>42</v>
      </c>
      <c r="B44" s="1" t="s">
        <v>36</v>
      </c>
      <c r="C44" s="1" t="s">
        <v>37</v>
      </c>
      <c r="D44" s="1" t="s">
        <v>145</v>
      </c>
      <c r="E44" s="1" t="s">
        <v>58</v>
      </c>
      <c r="F44" s="8">
        <v>45049</v>
      </c>
      <c r="G44" s="8">
        <v>45210</v>
      </c>
      <c r="H44" s="11">
        <v>600</v>
      </c>
      <c r="I44" s="11"/>
    </row>
    <row r="45" spans="1:9" ht="24.95" customHeight="1" x14ac:dyDescent="0.25">
      <c r="A45" s="5">
        <v>43</v>
      </c>
      <c r="B45" s="1" t="s">
        <v>43</v>
      </c>
      <c r="C45" s="1" t="s">
        <v>44</v>
      </c>
      <c r="D45" s="1" t="s">
        <v>145</v>
      </c>
      <c r="E45" s="1" t="s">
        <v>58</v>
      </c>
      <c r="F45" s="8">
        <v>45049</v>
      </c>
      <c r="G45" s="8">
        <v>45210</v>
      </c>
      <c r="H45" s="11">
        <v>600</v>
      </c>
      <c r="I45" s="11"/>
    </row>
    <row r="46" spans="1:9" ht="24.95" customHeight="1" x14ac:dyDescent="0.25">
      <c r="A46" s="5">
        <v>44</v>
      </c>
      <c r="B46" s="1" t="s">
        <v>86</v>
      </c>
      <c r="C46" s="1" t="s">
        <v>87</v>
      </c>
      <c r="D46" s="1" t="s">
        <v>145</v>
      </c>
      <c r="E46" s="1" t="s">
        <v>58</v>
      </c>
      <c r="F46" s="8">
        <v>45049</v>
      </c>
      <c r="G46" s="8">
        <v>45210</v>
      </c>
      <c r="H46" s="11">
        <v>600</v>
      </c>
      <c r="I46" s="11"/>
    </row>
    <row r="47" spans="1:9" ht="24.95" customHeight="1" x14ac:dyDescent="0.25">
      <c r="A47" s="5">
        <v>45</v>
      </c>
      <c r="B47" s="1" t="s">
        <v>92</v>
      </c>
      <c r="C47" s="1" t="s">
        <v>93</v>
      </c>
      <c r="D47" s="1" t="s">
        <v>158</v>
      </c>
      <c r="E47" s="1" t="s">
        <v>94</v>
      </c>
      <c r="F47" s="8">
        <v>44958</v>
      </c>
      <c r="G47" s="8">
        <v>45291</v>
      </c>
      <c r="H47" s="11">
        <v>100</v>
      </c>
      <c r="I47" s="11"/>
    </row>
    <row r="48" spans="1:9" ht="24.95" customHeight="1" x14ac:dyDescent="0.25">
      <c r="A48" s="5">
        <v>46</v>
      </c>
      <c r="B48" s="1" t="s">
        <v>10</v>
      </c>
      <c r="C48" s="1" t="s">
        <v>11</v>
      </c>
      <c r="D48" s="1" t="s">
        <v>134</v>
      </c>
      <c r="E48" s="1" t="s">
        <v>12</v>
      </c>
      <c r="F48" s="8">
        <v>45007</v>
      </c>
      <c r="G48" s="8">
        <v>45077</v>
      </c>
      <c r="H48" s="11">
        <f>35*40</f>
        <v>1400</v>
      </c>
      <c r="I48" s="11"/>
    </row>
    <row r="49" spans="1:9" ht="24.95" customHeight="1" x14ac:dyDescent="0.25">
      <c r="A49" s="5">
        <v>47</v>
      </c>
      <c r="B49" s="1" t="s">
        <v>27</v>
      </c>
      <c r="C49" s="1" t="s">
        <v>28</v>
      </c>
      <c r="D49" s="1" t="s">
        <v>134</v>
      </c>
      <c r="E49" s="1" t="s">
        <v>12</v>
      </c>
      <c r="F49" s="8">
        <v>45017</v>
      </c>
      <c r="G49" s="8">
        <v>45077</v>
      </c>
      <c r="H49" s="11">
        <f>35*20</f>
        <v>700</v>
      </c>
      <c r="I49" s="11"/>
    </row>
    <row r="50" spans="1:9" ht="24.95" customHeight="1" x14ac:dyDescent="0.25">
      <c r="A50" s="5">
        <v>48</v>
      </c>
      <c r="B50" s="1" t="s">
        <v>95</v>
      </c>
      <c r="C50" s="1" t="s">
        <v>96</v>
      </c>
      <c r="D50" s="1" t="s">
        <v>149</v>
      </c>
      <c r="E50" s="1" t="s">
        <v>81</v>
      </c>
      <c r="F50" s="8">
        <v>45028</v>
      </c>
      <c r="G50" s="8">
        <v>45028</v>
      </c>
      <c r="H50" s="11" t="s">
        <v>42</v>
      </c>
      <c r="I50" s="11"/>
    </row>
    <row r="51" spans="1:9" ht="24.95" customHeight="1" x14ac:dyDescent="0.25">
      <c r="A51" s="5">
        <v>49</v>
      </c>
      <c r="B51" s="1" t="s">
        <v>97</v>
      </c>
      <c r="C51" s="1" t="s">
        <v>52</v>
      </c>
      <c r="D51" s="1" t="s">
        <v>138</v>
      </c>
      <c r="E51" s="1" t="s">
        <v>41</v>
      </c>
      <c r="F51" s="8">
        <v>44988</v>
      </c>
      <c r="G51" s="8">
        <v>44988</v>
      </c>
      <c r="H51" s="11">
        <v>400</v>
      </c>
      <c r="I51" s="11"/>
    </row>
    <row r="52" spans="1:9" ht="24.95" customHeight="1" x14ac:dyDescent="0.25">
      <c r="A52" s="5">
        <v>50</v>
      </c>
      <c r="B52" s="1" t="s">
        <v>98</v>
      </c>
      <c r="C52" s="1" t="s">
        <v>99</v>
      </c>
      <c r="D52" s="1" t="s">
        <v>146</v>
      </c>
      <c r="E52" s="1" t="s">
        <v>100</v>
      </c>
      <c r="F52" s="8">
        <v>44986</v>
      </c>
      <c r="G52" s="8">
        <v>44986</v>
      </c>
      <c r="H52" s="11">
        <v>600</v>
      </c>
      <c r="I52" s="11">
        <v>600</v>
      </c>
    </row>
    <row r="53" spans="1:9" ht="24.95" customHeight="1" x14ac:dyDescent="0.25">
      <c r="A53" s="5">
        <v>51</v>
      </c>
      <c r="B53" s="1" t="s">
        <v>102</v>
      </c>
      <c r="C53" s="1" t="s">
        <v>103</v>
      </c>
      <c r="D53" s="1" t="s">
        <v>147</v>
      </c>
      <c r="E53" s="1" t="s">
        <v>12</v>
      </c>
      <c r="F53" s="9" t="s">
        <v>104</v>
      </c>
      <c r="G53" s="9" t="s">
        <v>104</v>
      </c>
      <c r="H53" s="11">
        <v>681.6</v>
      </c>
      <c r="I53" s="11"/>
    </row>
    <row r="54" spans="1:9" ht="24.95" customHeight="1" x14ac:dyDescent="0.25">
      <c r="A54" s="5">
        <v>52</v>
      </c>
      <c r="B54" s="1" t="s">
        <v>105</v>
      </c>
      <c r="C54" s="1" t="s">
        <v>106</v>
      </c>
      <c r="D54" s="1" t="s">
        <v>107</v>
      </c>
      <c r="E54" s="1" t="s">
        <v>12</v>
      </c>
      <c r="F54" s="8">
        <v>45051</v>
      </c>
      <c r="G54" s="8">
        <v>45051</v>
      </c>
      <c r="H54" s="11">
        <v>480</v>
      </c>
      <c r="I54" s="11"/>
    </row>
    <row r="55" spans="1:9" ht="24.95" customHeight="1" x14ac:dyDescent="0.25">
      <c r="A55" s="5">
        <v>53</v>
      </c>
      <c r="B55" s="1" t="s">
        <v>63</v>
      </c>
      <c r="C55" s="1" t="s">
        <v>64</v>
      </c>
      <c r="D55" s="1" t="s">
        <v>65</v>
      </c>
      <c r="E55" s="1" t="s">
        <v>12</v>
      </c>
      <c r="F55" s="8">
        <v>44986</v>
      </c>
      <c r="G55" s="8">
        <v>45260</v>
      </c>
      <c r="H55" s="11">
        <f>35*20</f>
        <v>700</v>
      </c>
      <c r="I55" s="11"/>
    </row>
    <row r="56" spans="1:9" ht="24.95" customHeight="1" x14ac:dyDescent="0.25">
      <c r="A56" s="5">
        <v>54</v>
      </c>
      <c r="B56" s="1" t="s">
        <v>108</v>
      </c>
      <c r="C56" s="1" t="s">
        <v>26</v>
      </c>
      <c r="D56" s="1" t="s">
        <v>109</v>
      </c>
      <c r="E56" s="1" t="s">
        <v>12</v>
      </c>
      <c r="F56" s="8">
        <v>44985</v>
      </c>
      <c r="G56" s="8">
        <v>44985</v>
      </c>
      <c r="H56" s="11">
        <v>145</v>
      </c>
      <c r="I56" s="11"/>
    </row>
    <row r="57" spans="1:9" ht="24.95" customHeight="1" x14ac:dyDescent="0.25">
      <c r="A57" s="5">
        <v>55</v>
      </c>
      <c r="B57" s="1" t="s">
        <v>51</v>
      </c>
      <c r="C57" s="1" t="s">
        <v>52</v>
      </c>
      <c r="D57" s="1" t="s">
        <v>134</v>
      </c>
      <c r="E57" s="1" t="s">
        <v>12</v>
      </c>
      <c r="F57" s="8">
        <v>44965</v>
      </c>
      <c r="G57" s="8">
        <v>45077</v>
      </c>
      <c r="H57" s="11">
        <f>35*30</f>
        <v>1050</v>
      </c>
      <c r="I57" s="11"/>
    </row>
    <row r="58" spans="1:9" ht="24.95" customHeight="1" x14ac:dyDescent="0.25">
      <c r="A58" s="5">
        <v>56</v>
      </c>
      <c r="B58" s="1" t="s">
        <v>46</v>
      </c>
      <c r="C58" s="1" t="s">
        <v>47</v>
      </c>
      <c r="D58" s="1" t="s">
        <v>134</v>
      </c>
      <c r="E58" s="1" t="s">
        <v>12</v>
      </c>
      <c r="F58" s="8">
        <v>44967</v>
      </c>
      <c r="G58" s="8">
        <v>45077</v>
      </c>
      <c r="H58" s="11">
        <f>35*45</f>
        <v>1575</v>
      </c>
      <c r="I58" s="11"/>
    </row>
    <row r="59" spans="1:9" ht="24.95" customHeight="1" x14ac:dyDescent="0.25">
      <c r="A59" s="5">
        <v>57</v>
      </c>
      <c r="B59" s="1" t="s">
        <v>110</v>
      </c>
      <c r="C59" s="1" t="s">
        <v>111</v>
      </c>
      <c r="D59" s="1" t="s">
        <v>148</v>
      </c>
      <c r="E59" s="1" t="s">
        <v>12</v>
      </c>
      <c r="F59" s="8">
        <v>44958</v>
      </c>
      <c r="G59" s="8">
        <v>45291</v>
      </c>
      <c r="H59" s="11">
        <v>3000</v>
      </c>
      <c r="I59" s="11"/>
    </row>
    <row r="60" spans="1:9" ht="24.95" customHeight="1" x14ac:dyDescent="0.25">
      <c r="A60" s="5">
        <v>58</v>
      </c>
      <c r="B60" s="1" t="s">
        <v>76</v>
      </c>
      <c r="C60" s="1" t="s">
        <v>77</v>
      </c>
      <c r="D60" s="1" t="s">
        <v>145</v>
      </c>
      <c r="E60" s="1" t="s">
        <v>112</v>
      </c>
      <c r="F60" s="8">
        <v>45000</v>
      </c>
      <c r="G60" s="8">
        <v>45001</v>
      </c>
      <c r="H60" s="11">
        <v>600</v>
      </c>
      <c r="I60" s="11"/>
    </row>
    <row r="61" spans="1:9" ht="24.95" customHeight="1" x14ac:dyDescent="0.25">
      <c r="A61" s="5">
        <v>59</v>
      </c>
      <c r="B61" s="1" t="s">
        <v>113</v>
      </c>
      <c r="C61" s="1" t="s">
        <v>114</v>
      </c>
      <c r="D61" s="1" t="s">
        <v>159</v>
      </c>
      <c r="E61" s="1" t="s">
        <v>12</v>
      </c>
      <c r="F61" s="10" t="s">
        <v>130</v>
      </c>
      <c r="G61" s="10" t="s">
        <v>129</v>
      </c>
      <c r="H61" s="11" t="s">
        <v>42</v>
      </c>
      <c r="I61" s="11"/>
    </row>
    <row r="62" spans="1:9" ht="24.95" customHeight="1" x14ac:dyDescent="0.25">
      <c r="A62" s="5">
        <v>60</v>
      </c>
      <c r="B62" s="1" t="s">
        <v>115</v>
      </c>
      <c r="C62" s="1" t="s">
        <v>77</v>
      </c>
      <c r="D62" s="1" t="s">
        <v>160</v>
      </c>
      <c r="E62" s="1" t="s">
        <v>12</v>
      </c>
      <c r="F62" s="8">
        <v>44958</v>
      </c>
      <c r="G62" s="8">
        <v>45291</v>
      </c>
      <c r="H62" s="11">
        <f>60*60</f>
        <v>3600</v>
      </c>
      <c r="I62" s="11"/>
    </row>
    <row r="63" spans="1:9" ht="24.95" customHeight="1" x14ac:dyDescent="0.25">
      <c r="A63" s="5">
        <v>61</v>
      </c>
      <c r="B63" s="1" t="s">
        <v>43</v>
      </c>
      <c r="C63" s="1" t="s">
        <v>44</v>
      </c>
      <c r="D63" s="1" t="s">
        <v>161</v>
      </c>
      <c r="E63" s="1" t="s">
        <v>45</v>
      </c>
      <c r="F63" s="9" t="s">
        <v>116</v>
      </c>
      <c r="G63" s="9" t="s">
        <v>117</v>
      </c>
      <c r="H63" s="11">
        <v>1000</v>
      </c>
      <c r="I63" s="11">
        <v>1000</v>
      </c>
    </row>
    <row r="64" spans="1:9" ht="24.95" customHeight="1" x14ac:dyDescent="0.25">
      <c r="A64" s="5">
        <v>62</v>
      </c>
      <c r="B64" s="1" t="s">
        <v>69</v>
      </c>
      <c r="C64" s="1" t="s">
        <v>22</v>
      </c>
      <c r="D64" s="1" t="s">
        <v>162</v>
      </c>
      <c r="E64" s="1" t="s">
        <v>12</v>
      </c>
      <c r="F64" s="8">
        <v>44949</v>
      </c>
      <c r="G64" s="8">
        <v>45278</v>
      </c>
      <c r="H64" s="11">
        <f>35*61</f>
        <v>2135</v>
      </c>
      <c r="I64" s="11"/>
    </row>
    <row r="65" spans="1:9" ht="24.95" customHeight="1" x14ac:dyDescent="0.25">
      <c r="A65" s="5">
        <v>63</v>
      </c>
      <c r="B65" s="1" t="s">
        <v>118</v>
      </c>
      <c r="C65" s="1" t="s">
        <v>119</v>
      </c>
      <c r="D65" s="1" t="s">
        <v>163</v>
      </c>
      <c r="E65" s="1" t="s">
        <v>12</v>
      </c>
      <c r="F65" s="9" t="s">
        <v>120</v>
      </c>
      <c r="G65" s="9" t="s">
        <v>121</v>
      </c>
      <c r="H65" s="11">
        <v>800</v>
      </c>
      <c r="I65" s="11"/>
    </row>
    <row r="66" spans="1:9" ht="24.95" customHeight="1" x14ac:dyDescent="0.25">
      <c r="A66" s="5">
        <v>64</v>
      </c>
      <c r="B66" s="1" t="s">
        <v>122</v>
      </c>
      <c r="C66" s="1" t="s">
        <v>14</v>
      </c>
      <c r="D66" s="1" t="s">
        <v>164</v>
      </c>
      <c r="E66" s="1" t="s">
        <v>12</v>
      </c>
      <c r="F66" s="8">
        <v>44958</v>
      </c>
      <c r="G66" s="8">
        <v>45016</v>
      </c>
      <c r="H66" s="11">
        <f>35*22</f>
        <v>770</v>
      </c>
      <c r="I66" s="11"/>
    </row>
    <row r="67" spans="1:9" ht="24.95" customHeight="1" x14ac:dyDescent="0.25">
      <c r="A67" s="5">
        <v>65</v>
      </c>
      <c r="B67" s="1" t="s">
        <v>86</v>
      </c>
      <c r="C67" s="1" t="s">
        <v>87</v>
      </c>
      <c r="D67" s="1" t="s">
        <v>165</v>
      </c>
      <c r="E67" s="1" t="s">
        <v>45</v>
      </c>
      <c r="F67" s="9" t="s">
        <v>123</v>
      </c>
      <c r="G67" s="9" t="s">
        <v>124</v>
      </c>
      <c r="H67" s="11">
        <v>1000</v>
      </c>
      <c r="I67" s="11"/>
    </row>
    <row r="68" spans="1:9" ht="24.95" customHeight="1" x14ac:dyDescent="0.25">
      <c r="A68" s="5">
        <v>66</v>
      </c>
      <c r="B68" s="1" t="s">
        <v>34</v>
      </c>
      <c r="C68" s="1" t="s">
        <v>35</v>
      </c>
      <c r="D68" s="1" t="s">
        <v>132</v>
      </c>
      <c r="E68" s="3" t="s">
        <v>12</v>
      </c>
      <c r="F68" s="8">
        <v>44967</v>
      </c>
      <c r="G68" s="8">
        <v>44982</v>
      </c>
      <c r="H68" s="11">
        <v>1900</v>
      </c>
      <c r="I68" s="11"/>
    </row>
    <row r="69" spans="1:9" ht="24.95" customHeight="1" x14ac:dyDescent="0.25">
      <c r="A69" s="5">
        <v>67</v>
      </c>
      <c r="B69" s="1" t="s">
        <v>34</v>
      </c>
      <c r="C69" s="1" t="s">
        <v>35</v>
      </c>
      <c r="D69" s="1" t="s">
        <v>131</v>
      </c>
      <c r="E69" s="4" t="s">
        <v>12</v>
      </c>
      <c r="F69" s="8">
        <v>44946</v>
      </c>
      <c r="G69" s="8">
        <v>44954</v>
      </c>
      <c r="H69" s="11">
        <v>1900</v>
      </c>
      <c r="I69" s="11"/>
    </row>
    <row r="70" spans="1:9" ht="24.95" customHeight="1" x14ac:dyDescent="0.25">
      <c r="A70" s="5">
        <v>68</v>
      </c>
      <c r="B70" s="1" t="s">
        <v>108</v>
      </c>
      <c r="C70" s="1" t="s">
        <v>26</v>
      </c>
      <c r="D70" s="1" t="s">
        <v>133</v>
      </c>
      <c r="E70" s="4" t="s">
        <v>12</v>
      </c>
      <c r="F70" s="8">
        <v>44949</v>
      </c>
      <c r="G70" s="8">
        <v>44950</v>
      </c>
      <c r="H70" s="11" t="s">
        <v>42</v>
      </c>
      <c r="I70" s="11"/>
    </row>
    <row r="71" spans="1:9" ht="24.95" customHeight="1" x14ac:dyDescent="0.25">
      <c r="A71" s="5">
        <v>69</v>
      </c>
      <c r="B71" s="1" t="s">
        <v>29</v>
      </c>
      <c r="C71" s="1" t="s">
        <v>30</v>
      </c>
      <c r="D71" s="1" t="s">
        <v>149</v>
      </c>
      <c r="E71" s="1" t="s">
        <v>31</v>
      </c>
      <c r="F71" s="8">
        <v>45104</v>
      </c>
      <c r="G71" s="8">
        <v>45106</v>
      </c>
      <c r="H71" s="11"/>
      <c r="I71" s="11"/>
    </row>
    <row r="72" spans="1:9" ht="24.95" customHeight="1" x14ac:dyDescent="0.25">
      <c r="A72" s="5">
        <v>70</v>
      </c>
      <c r="B72" s="1" t="s">
        <v>67</v>
      </c>
      <c r="C72" s="1" t="s">
        <v>68</v>
      </c>
      <c r="D72" s="1" t="s">
        <v>142</v>
      </c>
      <c r="E72" s="4" t="s">
        <v>45</v>
      </c>
      <c r="F72" s="8">
        <v>45100</v>
      </c>
      <c r="G72" s="8">
        <v>45100</v>
      </c>
      <c r="H72" s="11">
        <v>300</v>
      </c>
      <c r="I72" s="11"/>
    </row>
    <row r="73" spans="1:9" ht="24.95" customHeight="1" x14ac:dyDescent="0.25">
      <c r="A73" s="5">
        <v>71</v>
      </c>
      <c r="B73" s="1" t="s">
        <v>166</v>
      </c>
      <c r="C73" s="1" t="s">
        <v>167</v>
      </c>
      <c r="D73" s="1"/>
      <c r="E73" s="1" t="s">
        <v>20</v>
      </c>
      <c r="F73" s="8">
        <v>45098</v>
      </c>
      <c r="G73" s="8"/>
      <c r="H73" s="11"/>
      <c r="I73" s="11"/>
    </row>
    <row r="74" spans="1:9" ht="24.95" customHeight="1" x14ac:dyDescent="0.25">
      <c r="A74" s="5">
        <v>72</v>
      </c>
      <c r="B74" s="1" t="s">
        <v>51</v>
      </c>
      <c r="C74" s="1" t="s">
        <v>168</v>
      </c>
      <c r="D74" s="1" t="s">
        <v>134</v>
      </c>
      <c r="E74" s="1" t="s">
        <v>12</v>
      </c>
      <c r="F74" s="8">
        <v>45124</v>
      </c>
      <c r="G74" s="8">
        <v>45199</v>
      </c>
      <c r="H74" s="11">
        <v>700</v>
      </c>
      <c r="I74" s="11"/>
    </row>
    <row r="75" spans="1:9" ht="24.95" customHeight="1" x14ac:dyDescent="0.25">
      <c r="A75" s="5">
        <v>73</v>
      </c>
      <c r="B75" s="1" t="s">
        <v>51</v>
      </c>
      <c r="C75" s="1" t="s">
        <v>168</v>
      </c>
      <c r="D75" s="1" t="s">
        <v>134</v>
      </c>
      <c r="E75" s="1" t="s">
        <v>12</v>
      </c>
      <c r="F75" s="8">
        <v>45124</v>
      </c>
      <c r="G75" s="8">
        <v>45230</v>
      </c>
      <c r="H75" s="11">
        <v>595</v>
      </c>
      <c r="I75" s="11"/>
    </row>
    <row r="76" spans="1:9" ht="24.95" customHeight="1" x14ac:dyDescent="0.25">
      <c r="A76" s="5">
        <v>74</v>
      </c>
      <c r="B76" s="1" t="s">
        <v>51</v>
      </c>
      <c r="C76" s="1" t="s">
        <v>168</v>
      </c>
      <c r="D76" s="1" t="s">
        <v>196</v>
      </c>
      <c r="E76" s="1" t="s">
        <v>12</v>
      </c>
      <c r="F76" s="8">
        <v>45124</v>
      </c>
      <c r="G76" s="8">
        <v>45291</v>
      </c>
      <c r="H76" s="11">
        <v>1050</v>
      </c>
      <c r="I76" s="11"/>
    </row>
    <row r="77" spans="1:9" ht="24.95" customHeight="1" x14ac:dyDescent="0.25">
      <c r="A77" s="5">
        <v>75</v>
      </c>
      <c r="B77" s="1" t="s">
        <v>171</v>
      </c>
      <c r="C77" s="1" t="s">
        <v>22</v>
      </c>
      <c r="D77" s="1" t="s">
        <v>169</v>
      </c>
      <c r="E77" s="1" t="s">
        <v>170</v>
      </c>
      <c r="F77" s="8">
        <v>45133</v>
      </c>
      <c r="G77" s="8">
        <v>45138</v>
      </c>
      <c r="H77" s="11">
        <v>413.17</v>
      </c>
      <c r="I77" s="11"/>
    </row>
    <row r="78" spans="1:9" ht="24.95" customHeight="1" x14ac:dyDescent="0.25">
      <c r="A78" s="5">
        <v>76</v>
      </c>
      <c r="B78" s="1" t="s">
        <v>118</v>
      </c>
      <c r="C78" s="1" t="s">
        <v>119</v>
      </c>
      <c r="D78" s="1" t="s">
        <v>172</v>
      </c>
      <c r="E78" s="1" t="s">
        <v>12</v>
      </c>
      <c r="F78" s="8">
        <v>45120</v>
      </c>
      <c r="G78" s="8">
        <v>45141</v>
      </c>
      <c r="H78" s="11">
        <v>600</v>
      </c>
      <c r="I78" s="11"/>
    </row>
    <row r="79" spans="1:9" ht="24.95" customHeight="1" x14ac:dyDescent="0.25">
      <c r="A79" s="5">
        <v>77</v>
      </c>
      <c r="B79" s="1" t="s">
        <v>36</v>
      </c>
      <c r="C79" s="1" t="s">
        <v>37</v>
      </c>
      <c r="D79" s="1" t="s">
        <v>145</v>
      </c>
      <c r="E79" s="1" t="s">
        <v>58</v>
      </c>
      <c r="F79" s="8">
        <v>45177</v>
      </c>
      <c r="G79" s="8">
        <v>45177</v>
      </c>
      <c r="H79" s="11">
        <v>800</v>
      </c>
      <c r="I79" s="11"/>
    </row>
    <row r="80" spans="1:9" ht="24.95" customHeight="1" x14ac:dyDescent="0.25">
      <c r="A80" s="5">
        <v>78</v>
      </c>
      <c r="B80" s="1" t="s">
        <v>173</v>
      </c>
      <c r="C80" s="1" t="s">
        <v>174</v>
      </c>
      <c r="D80" s="1" t="s">
        <v>175</v>
      </c>
      <c r="E80" s="1" t="s">
        <v>58</v>
      </c>
      <c r="F80" s="8">
        <v>45105</v>
      </c>
      <c r="G80" s="8">
        <v>45105</v>
      </c>
      <c r="H80" s="11">
        <v>500</v>
      </c>
      <c r="I80" s="11"/>
    </row>
    <row r="81" spans="1:9" ht="24.95" customHeight="1" x14ac:dyDescent="0.25">
      <c r="A81" s="5">
        <v>79</v>
      </c>
      <c r="B81" s="1" t="s">
        <v>46</v>
      </c>
      <c r="C81" s="1" t="s">
        <v>47</v>
      </c>
      <c r="D81" s="1" t="s">
        <v>134</v>
      </c>
      <c r="E81" s="1" t="s">
        <v>12</v>
      </c>
      <c r="F81" s="8">
        <v>45105</v>
      </c>
      <c r="G81" s="8">
        <v>45230</v>
      </c>
      <c r="H81" s="11">
        <v>1575</v>
      </c>
      <c r="I81" s="11"/>
    </row>
    <row r="82" spans="1:9" ht="24.95" customHeight="1" x14ac:dyDescent="0.25">
      <c r="A82" s="5">
        <v>80</v>
      </c>
      <c r="B82" s="1" t="s">
        <v>51</v>
      </c>
      <c r="C82" s="1" t="s">
        <v>52</v>
      </c>
      <c r="D82" s="1" t="s">
        <v>134</v>
      </c>
      <c r="E82" s="1" t="s">
        <v>12</v>
      </c>
      <c r="F82" s="8">
        <v>45125</v>
      </c>
      <c r="G82" s="8">
        <v>45230</v>
      </c>
      <c r="H82" s="11">
        <v>1050</v>
      </c>
      <c r="I82" s="11"/>
    </row>
    <row r="83" spans="1:9" ht="24.95" customHeight="1" x14ac:dyDescent="0.25">
      <c r="A83" s="5">
        <v>81</v>
      </c>
      <c r="B83" s="1" t="s">
        <v>176</v>
      </c>
      <c r="C83" s="1" t="s">
        <v>177</v>
      </c>
      <c r="D83" s="1" t="s">
        <v>178</v>
      </c>
      <c r="E83" s="1" t="s">
        <v>179</v>
      </c>
      <c r="F83" s="8">
        <v>45144</v>
      </c>
      <c r="G83" s="8">
        <v>45382</v>
      </c>
      <c r="H83" s="11">
        <v>2000</v>
      </c>
      <c r="I83" s="11"/>
    </row>
    <row r="84" spans="1:9" ht="24.95" customHeight="1" x14ac:dyDescent="0.25">
      <c r="A84" s="5">
        <v>82</v>
      </c>
      <c r="B84" s="1" t="s">
        <v>180</v>
      </c>
      <c r="C84" s="1" t="s">
        <v>181</v>
      </c>
      <c r="D84" s="1" t="s">
        <v>182</v>
      </c>
      <c r="E84" s="1" t="s">
        <v>38</v>
      </c>
      <c r="F84" s="9"/>
      <c r="G84" s="9"/>
      <c r="H84" s="11"/>
      <c r="I84" s="11"/>
    </row>
    <row r="85" spans="1:9" ht="24.95" customHeight="1" x14ac:dyDescent="0.25">
      <c r="A85" s="5">
        <v>83</v>
      </c>
      <c r="B85" s="1" t="s">
        <v>183</v>
      </c>
      <c r="C85" s="1" t="s">
        <v>91</v>
      </c>
      <c r="D85" s="12"/>
      <c r="E85" s="1" t="s">
        <v>20</v>
      </c>
      <c r="F85" s="8">
        <v>45181</v>
      </c>
      <c r="G85" s="9"/>
      <c r="H85" s="11"/>
      <c r="I85" s="11"/>
    </row>
    <row r="86" spans="1:9" ht="24.95" customHeight="1" x14ac:dyDescent="0.25">
      <c r="A86" s="5">
        <v>84</v>
      </c>
      <c r="B86" s="1" t="s">
        <v>184</v>
      </c>
      <c r="C86" s="1" t="s">
        <v>185</v>
      </c>
      <c r="D86" s="1" t="s">
        <v>186</v>
      </c>
      <c r="E86" s="1" t="s">
        <v>187</v>
      </c>
      <c r="F86" s="8">
        <v>45177</v>
      </c>
      <c r="G86" s="8">
        <v>45107</v>
      </c>
      <c r="H86" s="11">
        <v>5000</v>
      </c>
      <c r="I86" s="11"/>
    </row>
    <row r="87" spans="1:9" ht="24.95" customHeight="1" x14ac:dyDescent="0.25">
      <c r="A87" s="5">
        <v>85</v>
      </c>
      <c r="B87" s="1" t="s">
        <v>188</v>
      </c>
      <c r="C87" s="1" t="s">
        <v>189</v>
      </c>
      <c r="D87" s="1" t="s">
        <v>190</v>
      </c>
      <c r="E87" s="1" t="s">
        <v>191</v>
      </c>
      <c r="F87" s="8">
        <v>45189</v>
      </c>
      <c r="G87" s="8">
        <v>45241</v>
      </c>
      <c r="H87" s="11">
        <v>800</v>
      </c>
      <c r="I87" s="11"/>
    </row>
    <row r="88" spans="1:9" ht="24.75" customHeight="1" x14ac:dyDescent="0.25">
      <c r="A88" s="13">
        <v>86</v>
      </c>
      <c r="B88" s="1" t="s">
        <v>192</v>
      </c>
      <c r="C88" s="1" t="s">
        <v>28</v>
      </c>
      <c r="D88" s="1"/>
      <c r="E88" s="1" t="s">
        <v>20</v>
      </c>
      <c r="F88" s="8">
        <v>45194</v>
      </c>
      <c r="G88" s="1"/>
      <c r="H88" s="2"/>
      <c r="I88" s="11"/>
    </row>
    <row r="89" spans="1:9" ht="24.75" customHeight="1" x14ac:dyDescent="0.25">
      <c r="A89" s="5">
        <v>87</v>
      </c>
      <c r="B89" s="1" t="s">
        <v>108</v>
      </c>
      <c r="C89" s="1" t="s">
        <v>26</v>
      </c>
      <c r="D89" s="1" t="s">
        <v>193</v>
      </c>
      <c r="E89" s="1" t="s">
        <v>58</v>
      </c>
      <c r="F89" s="8">
        <v>45203</v>
      </c>
      <c r="G89" s="8">
        <v>45203</v>
      </c>
      <c r="H89" s="11" t="s">
        <v>42</v>
      </c>
      <c r="I89" s="11"/>
    </row>
    <row r="90" spans="1:9" ht="24.75" customHeight="1" x14ac:dyDescent="0.25">
      <c r="A90" s="5">
        <v>88</v>
      </c>
      <c r="B90" s="1" t="s">
        <v>194</v>
      </c>
      <c r="C90" s="1" t="s">
        <v>195</v>
      </c>
      <c r="D90" s="1" t="s">
        <v>196</v>
      </c>
      <c r="E90" s="1" t="s">
        <v>12</v>
      </c>
      <c r="F90" s="8">
        <v>45200</v>
      </c>
      <c r="G90" s="8">
        <v>45657</v>
      </c>
      <c r="H90" s="11">
        <v>900</v>
      </c>
      <c r="I90" s="11"/>
    </row>
    <row r="91" spans="1:9" ht="24.75" customHeight="1" x14ac:dyDescent="0.25">
      <c r="A91" s="5">
        <v>89</v>
      </c>
      <c r="B91" s="1" t="s">
        <v>197</v>
      </c>
      <c r="C91" s="1" t="s">
        <v>198</v>
      </c>
      <c r="D91" s="1" t="s">
        <v>152</v>
      </c>
      <c r="E91" s="1" t="s">
        <v>199</v>
      </c>
      <c r="F91" s="9"/>
      <c r="G91" s="9"/>
      <c r="H91" s="11"/>
      <c r="I91" s="11"/>
    </row>
    <row r="92" spans="1:9" ht="24.75" customHeight="1" x14ac:dyDescent="0.25">
      <c r="A92" s="5">
        <v>90</v>
      </c>
      <c r="B92" s="1" t="s">
        <v>200</v>
      </c>
      <c r="C92" s="1" t="s">
        <v>201</v>
      </c>
      <c r="D92" s="1" t="s">
        <v>202</v>
      </c>
      <c r="E92" s="1" t="s">
        <v>203</v>
      </c>
      <c r="F92" s="8">
        <v>45226</v>
      </c>
      <c r="G92" s="8">
        <v>45226</v>
      </c>
      <c r="H92" s="11">
        <v>500</v>
      </c>
      <c r="I92" s="11"/>
    </row>
    <row r="93" spans="1:9" ht="24.75" customHeight="1" x14ac:dyDescent="0.25">
      <c r="A93" s="5">
        <v>91</v>
      </c>
      <c r="B93" s="1" t="s">
        <v>173</v>
      </c>
      <c r="C93" s="1" t="s">
        <v>174</v>
      </c>
      <c r="D93" s="1" t="s">
        <v>202</v>
      </c>
      <c r="E93" s="1" t="s">
        <v>203</v>
      </c>
      <c r="F93" s="8">
        <v>45226</v>
      </c>
      <c r="G93" s="8">
        <v>45226</v>
      </c>
      <c r="H93" s="11">
        <v>500</v>
      </c>
      <c r="I93" s="11"/>
    </row>
    <row r="94" spans="1:9" ht="24.75" customHeight="1" x14ac:dyDescent="0.25">
      <c r="A94" s="5">
        <v>92</v>
      </c>
      <c r="B94" s="1" t="s">
        <v>51</v>
      </c>
      <c r="C94" s="1" t="s">
        <v>52</v>
      </c>
      <c r="D94" s="1" t="s">
        <v>134</v>
      </c>
      <c r="E94" s="1" t="s">
        <v>12</v>
      </c>
      <c r="F94" s="8">
        <v>45229</v>
      </c>
      <c r="G94" s="8">
        <v>45291</v>
      </c>
      <c r="H94" s="11">
        <v>525</v>
      </c>
      <c r="I94" s="11"/>
    </row>
    <row r="95" spans="1:9" ht="24.75" customHeight="1" x14ac:dyDescent="0.25">
      <c r="A95" s="5">
        <v>93</v>
      </c>
      <c r="B95" s="1" t="s">
        <v>25</v>
      </c>
      <c r="C95" s="1" t="s">
        <v>26</v>
      </c>
      <c r="D95" s="1" t="s">
        <v>134</v>
      </c>
      <c r="E95" s="1" t="s">
        <v>12</v>
      </c>
      <c r="F95" s="8">
        <v>45229</v>
      </c>
      <c r="G95" s="8">
        <v>45291</v>
      </c>
      <c r="H95" s="11">
        <v>525</v>
      </c>
      <c r="I95" s="11"/>
    </row>
    <row r="96" spans="1:9" ht="24.75" customHeight="1" x14ac:dyDescent="0.25">
      <c r="A96" s="5">
        <v>94</v>
      </c>
      <c r="B96" s="1" t="s">
        <v>51</v>
      </c>
      <c r="C96" s="1" t="s">
        <v>168</v>
      </c>
      <c r="D96" s="1" t="s">
        <v>196</v>
      </c>
      <c r="E96" s="1" t="s">
        <v>12</v>
      </c>
      <c r="F96" s="8">
        <v>45229</v>
      </c>
      <c r="G96" s="8">
        <v>45291</v>
      </c>
      <c r="H96" s="11">
        <v>1050</v>
      </c>
      <c r="I96" s="11"/>
    </row>
    <row r="97" spans="1:9" ht="24.75" customHeight="1" x14ac:dyDescent="0.25">
      <c r="A97" s="5">
        <v>95</v>
      </c>
      <c r="B97" s="1" t="s">
        <v>171</v>
      </c>
      <c r="C97" s="1" t="s">
        <v>22</v>
      </c>
      <c r="D97" s="1" t="s">
        <v>169</v>
      </c>
      <c r="E97" s="1" t="s">
        <v>204</v>
      </c>
      <c r="F97" s="8">
        <v>45246</v>
      </c>
      <c r="G97" s="8">
        <v>45246</v>
      </c>
      <c r="H97" s="11">
        <v>413.17</v>
      </c>
      <c r="I97" s="11"/>
    </row>
    <row r="98" spans="1:9" ht="24.75" customHeight="1" x14ac:dyDescent="0.25">
      <c r="A98" s="5">
        <v>96</v>
      </c>
      <c r="B98" s="1" t="s">
        <v>192</v>
      </c>
      <c r="C98" s="1" t="s">
        <v>28</v>
      </c>
      <c r="D98" s="1" t="s">
        <v>134</v>
      </c>
      <c r="E98" s="1" t="s">
        <v>12</v>
      </c>
      <c r="F98" s="8">
        <v>45229</v>
      </c>
      <c r="G98" s="8">
        <v>45291</v>
      </c>
      <c r="H98" s="11">
        <v>1050</v>
      </c>
      <c r="I98" s="11"/>
    </row>
    <row r="99" spans="1:9" ht="24.75" customHeight="1" x14ac:dyDescent="0.25">
      <c r="A99" s="5">
        <v>97</v>
      </c>
      <c r="B99" s="1" t="s">
        <v>205</v>
      </c>
      <c r="C99" s="1" t="s">
        <v>206</v>
      </c>
      <c r="D99" s="1" t="s">
        <v>207</v>
      </c>
      <c r="E99" s="1" t="s">
        <v>12</v>
      </c>
      <c r="F99" s="8">
        <v>45240</v>
      </c>
      <c r="G99" s="8">
        <v>45240</v>
      </c>
      <c r="H99" s="11">
        <v>100</v>
      </c>
      <c r="I99" s="11"/>
    </row>
    <row r="100" spans="1:9" ht="24.75" customHeight="1" x14ac:dyDescent="0.25">
      <c r="A100" s="5">
        <v>98</v>
      </c>
      <c r="B100" s="1" t="s">
        <v>208</v>
      </c>
      <c r="C100" s="1" t="s">
        <v>40</v>
      </c>
      <c r="D100" s="1" t="s">
        <v>209</v>
      </c>
      <c r="E100" s="1" t="s">
        <v>210</v>
      </c>
      <c r="F100" s="8">
        <v>45248</v>
      </c>
      <c r="G100" s="8">
        <v>45248</v>
      </c>
      <c r="H100" s="11" t="s">
        <v>42</v>
      </c>
      <c r="I100" s="11"/>
    </row>
    <row r="101" spans="1:9" ht="24.75" customHeight="1" x14ac:dyDescent="0.25">
      <c r="A101" s="5">
        <v>99</v>
      </c>
      <c r="B101" s="1" t="s">
        <v>113</v>
      </c>
      <c r="C101" s="1" t="s">
        <v>211</v>
      </c>
      <c r="D101" s="1" t="s">
        <v>212</v>
      </c>
      <c r="E101" s="1" t="s">
        <v>213</v>
      </c>
      <c r="F101" s="8">
        <v>45259</v>
      </c>
      <c r="G101" s="8">
        <v>45261</v>
      </c>
      <c r="H101" s="11" t="s">
        <v>42</v>
      </c>
      <c r="I101" s="11"/>
    </row>
    <row r="102" spans="1:9" ht="24.75" customHeight="1" x14ac:dyDescent="0.25">
      <c r="A102" s="5">
        <v>100</v>
      </c>
      <c r="B102" s="1" t="s">
        <v>122</v>
      </c>
      <c r="C102" s="1" t="s">
        <v>14</v>
      </c>
      <c r="D102" s="1" t="s">
        <v>214</v>
      </c>
      <c r="E102" s="1" t="s">
        <v>12</v>
      </c>
      <c r="F102" s="8">
        <v>45278</v>
      </c>
      <c r="G102" s="8">
        <v>45291</v>
      </c>
      <c r="H102" s="11" t="s">
        <v>42</v>
      </c>
      <c r="I102" s="11"/>
    </row>
    <row r="103" spans="1:9" ht="24.75" customHeight="1" x14ac:dyDescent="0.25">
      <c r="A103" s="5">
        <v>101</v>
      </c>
      <c r="B103" s="1" t="s">
        <v>215</v>
      </c>
      <c r="C103" s="1" t="s">
        <v>216</v>
      </c>
      <c r="D103" s="1" t="s">
        <v>217</v>
      </c>
      <c r="E103" s="1" t="s">
        <v>218</v>
      </c>
      <c r="F103" s="9"/>
      <c r="G103" s="9"/>
      <c r="H103" s="11"/>
      <c r="I103" s="11"/>
    </row>
    <row r="104" spans="1:9" ht="24.75" customHeight="1" x14ac:dyDescent="0.25">
      <c r="A104" s="5">
        <v>102</v>
      </c>
      <c r="B104" s="1" t="s">
        <v>113</v>
      </c>
      <c r="C104" s="1" t="s">
        <v>211</v>
      </c>
      <c r="D104" s="1" t="s">
        <v>219</v>
      </c>
      <c r="E104" s="1" t="s">
        <v>220</v>
      </c>
      <c r="F104" s="8">
        <v>45245</v>
      </c>
      <c r="G104" s="8">
        <v>45245</v>
      </c>
      <c r="H104" s="11" t="s">
        <v>42</v>
      </c>
      <c r="I104" s="11"/>
    </row>
    <row r="105" spans="1:9" ht="24.75" customHeight="1" x14ac:dyDescent="0.25">
      <c r="A105" s="5">
        <v>103</v>
      </c>
      <c r="B105" s="1" t="s">
        <v>221</v>
      </c>
      <c r="C105" s="1" t="s">
        <v>222</v>
      </c>
      <c r="D105" s="1" t="s">
        <v>223</v>
      </c>
      <c r="E105" s="1" t="s">
        <v>226</v>
      </c>
      <c r="F105" s="9"/>
      <c r="G105" s="9"/>
      <c r="H105" s="11"/>
      <c r="I105" s="11"/>
    </row>
    <row r="106" spans="1:9" ht="24.75" customHeight="1" x14ac:dyDescent="0.25">
      <c r="A106" s="5">
        <v>104</v>
      </c>
      <c r="B106" s="14" t="s">
        <v>224</v>
      </c>
      <c r="C106" s="14" t="s">
        <v>119</v>
      </c>
      <c r="D106" s="14" t="s">
        <v>225</v>
      </c>
      <c r="E106" s="14" t="s">
        <v>12</v>
      </c>
      <c r="F106" s="15">
        <v>45255</v>
      </c>
      <c r="G106" s="15">
        <v>45276</v>
      </c>
      <c r="H106" s="16">
        <v>960</v>
      </c>
      <c r="I106" s="5"/>
    </row>
    <row r="107" spans="1:9" ht="24.75" customHeight="1" x14ac:dyDescent="0.25">
      <c r="A107" s="5">
        <v>105</v>
      </c>
      <c r="B107" s="14" t="s">
        <v>227</v>
      </c>
      <c r="C107" s="14" t="s">
        <v>26</v>
      </c>
      <c r="D107" s="14" t="s">
        <v>212</v>
      </c>
      <c r="E107" s="14" t="s">
        <v>220</v>
      </c>
      <c r="F107" s="8">
        <v>45259</v>
      </c>
      <c r="G107" s="8">
        <v>45261</v>
      </c>
      <c r="H107" s="11" t="s">
        <v>42</v>
      </c>
      <c r="I107" s="5"/>
    </row>
  </sheetData>
  <autoFilter ref="A2:I107"/>
  <mergeCells count="1">
    <mergeCell ref="A1:I1"/>
  </mergeCells>
  <pageMargins left="0.51181102362204722" right="0.31496062992125984" top="0.35433070866141736" bottom="0.35433070866141736" header="0.31496062992125984" footer="0.31496062992125984"/>
  <pageSetup paperSize="9" scale="52" fitToHeight="0" orientation="landscape" r:id="rId1"/>
  <rowBreaks count="2" manualBreakCount="2">
    <brk id="35" max="16383" man="1"/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2024-02-22T12:15:49Z</dcterms:modified>
</cp:coreProperties>
</file>